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進路①\Downloads\"/>
    </mc:Choice>
  </mc:AlternateContent>
  <xr:revisionPtr revIDLastSave="0" documentId="13_ncr:1_{2461D8F8-4C8B-4342-AC55-F6408466B82B}" xr6:coauthVersionLast="47" xr6:coauthVersionMax="47" xr10:uidLastSave="{00000000-0000-0000-0000-000000000000}"/>
  <bookViews>
    <workbookView xWindow="-108" yWindow="-108" windowWidth="23256" windowHeight="12456" xr2:uid="{EEC5F552-1DA6-41C6-8F23-2907515CE23F}"/>
  </bookViews>
  <sheets>
    <sheet name="集計表" sheetId="1" r:id="rId1"/>
    <sheet name="csv貼付" sheetId="2" r:id="rId2"/>
    <sheet name="受験者数詳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7" i="3"/>
  <c r="G6" i="3"/>
  <c r="E6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D6" i="3"/>
  <c r="C6" i="3"/>
  <c r="B6" i="3"/>
  <c r="B15" i="1"/>
  <c r="I6" i="3" l="1"/>
  <c r="G12" i="3"/>
  <c r="I8" i="3"/>
  <c r="I10" i="3"/>
  <c r="D12" i="3"/>
  <c r="H7" i="3"/>
  <c r="H9" i="3"/>
  <c r="H11" i="3"/>
  <c r="E12" i="3"/>
  <c r="I7" i="3"/>
  <c r="I9" i="3"/>
  <c r="I11" i="3"/>
  <c r="B12" i="3"/>
  <c r="F12" i="3"/>
  <c r="H8" i="3"/>
  <c r="H10" i="3"/>
  <c r="C12" i="3"/>
  <c r="H6" i="3"/>
  <c r="I12" i="3" l="1"/>
  <c r="H12" i="3"/>
</calcChain>
</file>

<file path=xl/sharedStrings.xml><?xml version="1.0" encoding="utf-8"?>
<sst xmlns="http://schemas.openxmlformats.org/spreadsheetml/2006/main" count="62" uniqueCount="47">
  <si>
    <t>学校名</t>
    <rPh sb="0" eb="3">
      <t>ガッコウメイ</t>
    </rPh>
    <phoneticPr fontId="2"/>
  </si>
  <si>
    <t>≪令和８年度　入学試験　志願者数集計表≫</t>
    <rPh sb="1" eb="3">
      <t>レイワ</t>
    </rPh>
    <rPh sb="4" eb="6">
      <t>ネンド</t>
    </rPh>
    <rPh sb="7" eb="11">
      <t>ニュウガクシケン</t>
    </rPh>
    <rPh sb="12" eb="16">
      <t>シガンシャスウ</t>
    </rPh>
    <rPh sb="16" eb="19">
      <t>シュウケイヒョウ</t>
    </rPh>
    <phoneticPr fontId="2"/>
  </si>
  <si>
    <t>受験学科</t>
    <rPh sb="0" eb="4">
      <t>ジュケンガッカ</t>
    </rPh>
    <phoneticPr fontId="2"/>
  </si>
  <si>
    <t>備考</t>
    <rPh sb="0" eb="2">
      <t>ビコウ</t>
    </rPh>
    <phoneticPr fontId="2"/>
  </si>
  <si>
    <t>特進科</t>
    <rPh sb="0" eb="3">
      <t>トクシンカ</t>
    </rPh>
    <phoneticPr fontId="2"/>
  </si>
  <si>
    <t>普通科</t>
    <rPh sb="0" eb="3">
      <t>フツウカ</t>
    </rPh>
    <phoneticPr fontId="2"/>
  </si>
  <si>
    <t>商業科</t>
    <rPh sb="0" eb="3">
      <t>ショウギョウカ</t>
    </rPh>
    <phoneticPr fontId="2"/>
  </si>
  <si>
    <t>建設工業科</t>
    <rPh sb="0" eb="5">
      <t>ケンセツコウギョウカ</t>
    </rPh>
    <phoneticPr fontId="2"/>
  </si>
  <si>
    <t>医療福祉科</t>
    <rPh sb="0" eb="5">
      <t>イリョウフクシカ</t>
    </rPh>
    <phoneticPr fontId="2"/>
  </si>
  <si>
    <t>看護学科</t>
    <rPh sb="0" eb="4">
      <t>カンゴガッカ</t>
    </rPh>
    <phoneticPr fontId="2"/>
  </si>
  <si>
    <t>合計</t>
    <rPh sb="0" eb="2">
      <t>ゴウケイ</t>
    </rPh>
    <phoneticPr fontId="2"/>
  </si>
  <si>
    <t>令和 ８ 年  月  日</t>
    <rPh sb="0" eb="2">
      <t>レイワ</t>
    </rPh>
    <rPh sb="5" eb="6">
      <t>ネン</t>
    </rPh>
    <rPh sb="8" eb="9">
      <t>ツキ</t>
    </rPh>
    <rPh sb="11" eb="12">
      <t>ヒ</t>
    </rPh>
    <phoneticPr fontId="2"/>
  </si>
  <si>
    <t>受験者数</t>
    <rPh sb="0" eb="4">
      <t>ジュケンシャスウ</t>
    </rPh>
    <phoneticPr fontId="2"/>
  </si>
  <si>
    <r>
      <t>※お手数をおかけしますが、処理の都合上、</t>
    </r>
    <r>
      <rPr>
        <b/>
        <u/>
        <sz val="12"/>
        <color theme="1"/>
        <rFont val="ＭＳ 明朝"/>
        <family val="1"/>
        <charset val="128"/>
      </rPr>
      <t>第一希望</t>
    </r>
    <r>
      <rPr>
        <sz val="12"/>
        <color theme="1"/>
        <rFont val="ＭＳ 明朝"/>
        <family val="1"/>
        <charset val="128"/>
      </rPr>
      <t>の学科ごとに並べて提出のご協力をお願いいたします。</t>
    </r>
    <rPh sb="2" eb="4">
      <t>テスウ</t>
    </rPh>
    <rPh sb="13" eb="15">
      <t>ショリ</t>
    </rPh>
    <rPh sb="16" eb="19">
      <t>ツゴウジョウ</t>
    </rPh>
    <rPh sb="20" eb="24">
      <t>ダイイチキボウ</t>
    </rPh>
    <rPh sb="25" eb="27">
      <t>ガッカ</t>
    </rPh>
    <rPh sb="30" eb="31">
      <t>ナラ</t>
    </rPh>
    <rPh sb="33" eb="35">
      <t>テイシュツ</t>
    </rPh>
    <rPh sb="37" eb="39">
      <t>キョウリョク</t>
    </rPh>
    <rPh sb="41" eb="42">
      <t>ネガ</t>
    </rPh>
    <phoneticPr fontId="2"/>
  </si>
  <si>
    <t>受験番号</t>
  </si>
  <si>
    <t>出願者氏名(姓)</t>
  </si>
  <si>
    <t>出願者氏名(名)</t>
  </si>
  <si>
    <t>ふりがな(せい)</t>
  </si>
  <si>
    <t>ふりがな(めい)</t>
  </si>
  <si>
    <t>性別</t>
  </si>
  <si>
    <t>郵便番号</t>
  </si>
  <si>
    <t>住所</t>
  </si>
  <si>
    <t>電話番号</t>
  </si>
  <si>
    <t>出身学校名</t>
  </si>
  <si>
    <t>組</t>
  </si>
  <si>
    <t>番号</t>
  </si>
  <si>
    <t>受験会場</t>
  </si>
  <si>
    <t>第一志望学科</t>
  </si>
  <si>
    <t>第二志望学科</t>
  </si>
  <si>
    <t>専願・併願</t>
  </si>
  <si>
    <t>保護者氏名</t>
  </si>
  <si>
    <t>続柄</t>
  </si>
  <si>
    <t>緊急連絡先</t>
  </si>
  <si>
    <t>常用外漢字等の有無について</t>
  </si>
  <si>
    <t>検定料の支払い状況</t>
  </si>
  <si>
    <t>検定料の決済方法</t>
  </si>
  <si>
    <t>検定料の支払い日時</t>
  </si>
  <si>
    <t>学科専願</t>
    <rPh sb="0" eb="4">
      <t>ガッカセンガン</t>
    </rPh>
    <phoneticPr fontId="2"/>
  </si>
  <si>
    <t>第一希望</t>
    <rPh sb="0" eb="2">
      <t>ダイイチ</t>
    </rPh>
    <rPh sb="2" eb="4">
      <t>キボウ</t>
    </rPh>
    <phoneticPr fontId="2"/>
  </si>
  <si>
    <t>学校専願</t>
    <rPh sb="0" eb="4">
      <t>ガッコウセンガン</t>
    </rPh>
    <phoneticPr fontId="2"/>
  </si>
  <si>
    <t>併願</t>
    <rPh sb="0" eb="2">
      <t>ヘイガン</t>
    </rPh>
    <phoneticPr fontId="2"/>
  </si>
  <si>
    <t>計</t>
    <rPh sb="0" eb="1">
      <t>ケイ</t>
    </rPh>
    <phoneticPr fontId="2"/>
  </si>
  <si>
    <t>第一志望計</t>
    <rPh sb="0" eb="4">
      <t>ダイイチシボウ</t>
    </rPh>
    <rPh sb="4" eb="5">
      <t>ケイ</t>
    </rPh>
    <phoneticPr fontId="2"/>
  </si>
  <si>
    <t>第二志望計</t>
    <rPh sb="0" eb="2">
      <t>ダイニ</t>
    </rPh>
    <rPh sb="2" eb="4">
      <t>シボウ</t>
    </rPh>
    <rPh sb="4" eb="5">
      <t>ケイ</t>
    </rPh>
    <phoneticPr fontId="2"/>
  </si>
  <si>
    <t>第二希望</t>
    <rPh sb="0" eb="2">
      <t>ダイニ</t>
    </rPh>
    <rPh sb="2" eb="4">
      <t>キボウ</t>
    </rPh>
    <phoneticPr fontId="2"/>
  </si>
  <si>
    <t>令和８年度　尚志館高校入学試験　受験者数　詳細</t>
    <rPh sb="0" eb="2">
      <t>レイワ</t>
    </rPh>
    <rPh sb="3" eb="5">
      <t>ネンド</t>
    </rPh>
    <rPh sb="6" eb="7">
      <t>ナオ</t>
    </rPh>
    <rPh sb="7" eb="8">
      <t>シ</t>
    </rPh>
    <rPh sb="8" eb="9">
      <t>カン</t>
    </rPh>
    <rPh sb="9" eb="11">
      <t>コウコウ</t>
    </rPh>
    <rPh sb="11" eb="13">
      <t>ニュウガク</t>
    </rPh>
    <rPh sb="13" eb="15">
      <t>シケン</t>
    </rPh>
    <rPh sb="16" eb="20">
      <t>ジュケンシャスウ</t>
    </rPh>
    <rPh sb="21" eb="23">
      <t>ショウサイ</t>
    </rPh>
    <phoneticPr fontId="2"/>
  </si>
  <si>
    <t>中学校</t>
    <rPh sb="0" eb="3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</si>
</sst>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22"/>
      <color theme="1"/>
      <name val="游ゴシック"/>
      <family val="3"/>
      <charset val="128"/>
      <scheme val="minor"/>
    </font>
    <font>
      <sz val="10"/>
      <color theme="1"/>
      <name val="Arial Unicode MS"/>
      <family val="3"/>
      <charset val="128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1D1F-B8D4-45BE-8DF4-7C98A583B196}">
  <sheetPr>
    <pageSetUpPr fitToPage="1"/>
  </sheetPr>
  <dimension ref="A1:C18"/>
  <sheetViews>
    <sheetView tabSelected="1" workbookViewId="0">
      <selection activeCell="B15" sqref="B15"/>
    </sheetView>
  </sheetViews>
  <sheetFormatPr defaultColWidth="12.8984375" defaultRowHeight="13.2" x14ac:dyDescent="0.45"/>
  <cols>
    <col min="1" max="1" width="26.69921875" style="1" customWidth="1"/>
    <col min="2" max="2" width="16.8984375" style="1" customWidth="1"/>
    <col min="3" max="3" width="33.19921875" style="1" customWidth="1"/>
    <col min="4" max="4" width="21.59765625" style="1" customWidth="1"/>
    <col min="5" max="16384" width="12.8984375" style="1"/>
  </cols>
  <sheetData>
    <row r="1" spans="1:3" ht="27.6" customHeight="1" x14ac:dyDescent="0.45">
      <c r="B1" s="26" t="s">
        <v>11</v>
      </c>
      <c r="C1" s="26"/>
    </row>
    <row r="2" spans="1:3" ht="31.2" customHeight="1" x14ac:dyDescent="0.45"/>
    <row r="3" spans="1:3" ht="48.75" customHeight="1" x14ac:dyDescent="0.45">
      <c r="B3" s="2" t="s">
        <v>0</v>
      </c>
      <c r="C3" s="2"/>
    </row>
    <row r="5" spans="1:3" ht="33" customHeight="1" x14ac:dyDescent="0.45">
      <c r="A5" s="23" t="s">
        <v>1</v>
      </c>
      <c r="B5" s="23"/>
      <c r="C5" s="23"/>
    </row>
    <row r="6" spans="1:3" ht="19.2" x14ac:dyDescent="0.45">
      <c r="A6" s="27"/>
      <c r="B6" s="27"/>
      <c r="C6" s="27"/>
    </row>
    <row r="8" spans="1:3" ht="51.75" customHeight="1" x14ac:dyDescent="0.45">
      <c r="A8" s="3" t="s">
        <v>2</v>
      </c>
      <c r="B8" s="3" t="s">
        <v>12</v>
      </c>
      <c r="C8" s="3" t="s">
        <v>3</v>
      </c>
    </row>
    <row r="9" spans="1:3" ht="51.75" customHeight="1" x14ac:dyDescent="0.45">
      <c r="A9" s="3" t="s">
        <v>4</v>
      </c>
      <c r="B9" s="4"/>
      <c r="C9" s="5"/>
    </row>
    <row r="10" spans="1:3" ht="51.75" customHeight="1" x14ac:dyDescent="0.45">
      <c r="A10" s="3" t="s">
        <v>5</v>
      </c>
      <c r="B10" s="4"/>
      <c r="C10" s="5"/>
    </row>
    <row r="11" spans="1:3" ht="51.75" customHeight="1" x14ac:dyDescent="0.45">
      <c r="A11" s="3" t="s">
        <v>6</v>
      </c>
      <c r="B11" s="4"/>
      <c r="C11" s="5"/>
    </row>
    <row r="12" spans="1:3" ht="51.75" customHeight="1" x14ac:dyDescent="0.45">
      <c r="A12" s="3" t="s">
        <v>7</v>
      </c>
      <c r="B12" s="4"/>
      <c r="C12" s="5"/>
    </row>
    <row r="13" spans="1:3" ht="51.75" customHeight="1" x14ac:dyDescent="0.45">
      <c r="A13" s="3" t="s">
        <v>8</v>
      </c>
      <c r="B13" s="4"/>
      <c r="C13" s="5"/>
    </row>
    <row r="14" spans="1:3" ht="51.75" customHeight="1" thickBot="1" x14ac:dyDescent="0.5">
      <c r="A14" s="6" t="s">
        <v>9</v>
      </c>
      <c r="B14" s="7"/>
      <c r="C14" s="8"/>
    </row>
    <row r="15" spans="1:3" ht="51.75" customHeight="1" thickBot="1" x14ac:dyDescent="0.5">
      <c r="A15" s="9" t="s">
        <v>10</v>
      </c>
      <c r="B15" s="12">
        <f>SUM(B9:B14)</f>
        <v>0</v>
      </c>
      <c r="C15" s="10"/>
    </row>
    <row r="16" spans="1:3" ht="26.25" customHeight="1" x14ac:dyDescent="0.45"/>
    <row r="17" spans="1:3" s="11" customFormat="1" ht="38.25" customHeight="1" x14ac:dyDescent="0.45">
      <c r="A17" s="24" t="s">
        <v>13</v>
      </c>
      <c r="B17" s="24"/>
      <c r="C17" s="24"/>
    </row>
    <row r="18" spans="1:3" ht="33" customHeight="1" x14ac:dyDescent="0.45">
      <c r="A18" s="25"/>
      <c r="B18" s="25"/>
      <c r="C18" s="25"/>
    </row>
  </sheetData>
  <mergeCells count="5">
    <mergeCell ref="A5:C5"/>
    <mergeCell ref="A17:C17"/>
    <mergeCell ref="A18:C18"/>
    <mergeCell ref="B1:C1"/>
    <mergeCell ref="A6:C6"/>
  </mergeCells>
  <phoneticPr fontId="2"/>
  <pageMargins left="0.84" right="0.59" top="0.46" bottom="0.5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9CE9-A54C-400D-AD41-5FF62DD161D5}">
  <dimension ref="A1:AC51"/>
  <sheetViews>
    <sheetView workbookViewId="0">
      <selection activeCell="D9" sqref="D9"/>
    </sheetView>
  </sheetViews>
  <sheetFormatPr defaultRowHeight="18" x14ac:dyDescent="0.45"/>
  <sheetData>
    <row r="1" spans="1:29" x14ac:dyDescent="0.45">
      <c r="A1" s="22" t="s">
        <v>14</v>
      </c>
      <c r="B1" s="22" t="s">
        <v>15</v>
      </c>
      <c r="C1" s="22" t="s">
        <v>16</v>
      </c>
      <c r="D1" s="22" t="s">
        <v>17</v>
      </c>
      <c r="E1" s="22" t="s">
        <v>18</v>
      </c>
      <c r="F1" s="22" t="s">
        <v>19</v>
      </c>
      <c r="G1" s="22" t="s">
        <v>20</v>
      </c>
      <c r="H1" s="22" t="s">
        <v>21</v>
      </c>
      <c r="I1" s="22" t="s">
        <v>22</v>
      </c>
      <c r="J1" s="22" t="s">
        <v>23</v>
      </c>
      <c r="K1" s="22" t="s">
        <v>24</v>
      </c>
      <c r="L1" s="22" t="s">
        <v>25</v>
      </c>
      <c r="M1" s="22" t="s">
        <v>26</v>
      </c>
      <c r="N1" s="22" t="s">
        <v>27</v>
      </c>
      <c r="O1" s="22" t="s">
        <v>28</v>
      </c>
      <c r="P1" s="22" t="s">
        <v>28</v>
      </c>
      <c r="Q1" s="22" t="s">
        <v>28</v>
      </c>
      <c r="R1" s="22" t="s">
        <v>28</v>
      </c>
      <c r="S1" s="22" t="s">
        <v>28</v>
      </c>
      <c r="T1" s="22" t="s">
        <v>28</v>
      </c>
      <c r="U1" s="22" t="s">
        <v>29</v>
      </c>
      <c r="V1" s="22" t="s">
        <v>30</v>
      </c>
      <c r="W1" s="22" t="s">
        <v>31</v>
      </c>
      <c r="X1" s="22" t="s">
        <v>32</v>
      </c>
      <c r="Y1" s="22" t="s">
        <v>33</v>
      </c>
      <c r="Z1" s="22" t="s">
        <v>34</v>
      </c>
      <c r="AA1" s="22" t="s">
        <v>35</v>
      </c>
      <c r="AB1" s="22" t="s">
        <v>36</v>
      </c>
      <c r="AC1" s="22"/>
    </row>
    <row r="2" spans="1:29" x14ac:dyDescent="0.45">
      <c r="N2" s="13"/>
      <c r="U2" s="13"/>
    </row>
    <row r="3" spans="1:29" x14ac:dyDescent="0.45">
      <c r="N3" s="13"/>
      <c r="U3" s="13"/>
    </row>
    <row r="4" spans="1:29" x14ac:dyDescent="0.45">
      <c r="N4" s="13"/>
      <c r="U4" s="13"/>
    </row>
    <row r="5" spans="1:29" x14ac:dyDescent="0.45">
      <c r="N5" s="13"/>
      <c r="U5" s="13"/>
    </row>
    <row r="6" spans="1:29" x14ac:dyDescent="0.45">
      <c r="N6" s="13"/>
      <c r="U6" s="13"/>
    </row>
    <row r="7" spans="1:29" x14ac:dyDescent="0.45">
      <c r="N7" s="13"/>
      <c r="U7" s="13"/>
    </row>
    <row r="8" spans="1:29" x14ac:dyDescent="0.45">
      <c r="N8" s="13"/>
      <c r="U8" s="13"/>
    </row>
    <row r="9" spans="1:29" x14ac:dyDescent="0.45">
      <c r="N9" s="13"/>
      <c r="U9" s="13"/>
    </row>
    <row r="10" spans="1:29" x14ac:dyDescent="0.45">
      <c r="N10" s="13"/>
      <c r="U10" s="13"/>
    </row>
    <row r="11" spans="1:29" x14ac:dyDescent="0.45">
      <c r="N11" s="13"/>
      <c r="U11" s="13"/>
    </row>
    <row r="12" spans="1:29" x14ac:dyDescent="0.45">
      <c r="N12" s="13"/>
      <c r="U12" s="13"/>
    </row>
    <row r="13" spans="1:29" x14ac:dyDescent="0.45">
      <c r="N13" s="13"/>
      <c r="U13" s="13"/>
    </row>
    <row r="14" spans="1:29" x14ac:dyDescent="0.45">
      <c r="N14" s="13"/>
      <c r="U14" s="13"/>
    </row>
    <row r="15" spans="1:29" x14ac:dyDescent="0.45">
      <c r="N15" s="13"/>
      <c r="U15" s="13"/>
    </row>
    <row r="16" spans="1:29" x14ac:dyDescent="0.45">
      <c r="N16" s="13"/>
      <c r="U16" s="13"/>
    </row>
    <row r="17" spans="14:21" x14ac:dyDescent="0.45">
      <c r="N17" s="13"/>
      <c r="U17" s="13"/>
    </row>
    <row r="18" spans="14:21" x14ac:dyDescent="0.45">
      <c r="N18" s="13"/>
      <c r="U18" s="13"/>
    </row>
    <row r="19" spans="14:21" x14ac:dyDescent="0.45">
      <c r="N19" s="13"/>
      <c r="U19" s="13"/>
    </row>
    <row r="20" spans="14:21" x14ac:dyDescent="0.45">
      <c r="N20" s="13"/>
      <c r="U20" s="13"/>
    </row>
    <row r="21" spans="14:21" x14ac:dyDescent="0.45">
      <c r="N21" s="13"/>
      <c r="U21" s="13"/>
    </row>
    <row r="22" spans="14:21" x14ac:dyDescent="0.45">
      <c r="N22" s="13"/>
      <c r="U22" s="13"/>
    </row>
    <row r="23" spans="14:21" x14ac:dyDescent="0.45">
      <c r="N23" s="13"/>
      <c r="U23" s="13"/>
    </row>
    <row r="24" spans="14:21" x14ac:dyDescent="0.45">
      <c r="N24" s="13"/>
      <c r="U24" s="13"/>
    </row>
    <row r="25" spans="14:21" x14ac:dyDescent="0.45">
      <c r="N25" s="13"/>
      <c r="U25" s="13"/>
    </row>
    <row r="26" spans="14:21" x14ac:dyDescent="0.45">
      <c r="N26" s="13"/>
      <c r="U26" s="13"/>
    </row>
    <row r="27" spans="14:21" x14ac:dyDescent="0.45">
      <c r="N27" s="13"/>
      <c r="U27" s="13"/>
    </row>
    <row r="28" spans="14:21" x14ac:dyDescent="0.45">
      <c r="N28" s="13"/>
      <c r="U28" s="13"/>
    </row>
    <row r="29" spans="14:21" x14ac:dyDescent="0.45">
      <c r="N29" s="13"/>
      <c r="U29" s="13"/>
    </row>
    <row r="30" spans="14:21" x14ac:dyDescent="0.45">
      <c r="N30" s="13"/>
      <c r="U30" s="13"/>
    </row>
    <row r="31" spans="14:21" x14ac:dyDescent="0.45">
      <c r="N31" s="13"/>
      <c r="U31" s="13"/>
    </row>
    <row r="32" spans="14:21" x14ac:dyDescent="0.45">
      <c r="N32" s="13"/>
      <c r="U32" s="13"/>
    </row>
    <row r="33" spans="14:21" x14ac:dyDescent="0.45">
      <c r="N33" s="13"/>
      <c r="U33" s="13"/>
    </row>
    <row r="34" spans="14:21" x14ac:dyDescent="0.45">
      <c r="N34" s="13"/>
      <c r="U34" s="13"/>
    </row>
    <row r="35" spans="14:21" x14ac:dyDescent="0.45">
      <c r="N35" s="13"/>
      <c r="U35" s="13"/>
    </row>
    <row r="36" spans="14:21" x14ac:dyDescent="0.45">
      <c r="N36" s="13"/>
      <c r="U36" s="13"/>
    </row>
    <row r="37" spans="14:21" x14ac:dyDescent="0.45">
      <c r="N37" s="13"/>
      <c r="U37" s="13"/>
    </row>
    <row r="38" spans="14:21" x14ac:dyDescent="0.45">
      <c r="N38" s="13"/>
      <c r="U38" s="13"/>
    </row>
    <row r="39" spans="14:21" x14ac:dyDescent="0.45">
      <c r="N39" s="13"/>
      <c r="U39" s="13"/>
    </row>
    <row r="40" spans="14:21" x14ac:dyDescent="0.45">
      <c r="N40" s="13"/>
      <c r="U40" s="13"/>
    </row>
    <row r="41" spans="14:21" x14ac:dyDescent="0.45">
      <c r="N41" s="13"/>
      <c r="U41" s="13"/>
    </row>
    <row r="42" spans="14:21" x14ac:dyDescent="0.45">
      <c r="N42" s="13"/>
      <c r="U42" s="13"/>
    </row>
    <row r="43" spans="14:21" x14ac:dyDescent="0.45">
      <c r="N43" s="13"/>
      <c r="U43" s="13"/>
    </row>
    <row r="44" spans="14:21" x14ac:dyDescent="0.45">
      <c r="N44" s="13"/>
      <c r="U44" s="13"/>
    </row>
    <row r="45" spans="14:21" x14ac:dyDescent="0.45">
      <c r="N45" s="13"/>
      <c r="U45" s="13"/>
    </row>
    <row r="46" spans="14:21" x14ac:dyDescent="0.45">
      <c r="N46" s="13"/>
      <c r="U46" s="13"/>
    </row>
    <row r="47" spans="14:21" x14ac:dyDescent="0.45">
      <c r="N47" s="13"/>
      <c r="U47" s="13"/>
    </row>
    <row r="48" spans="14:21" x14ac:dyDescent="0.45">
      <c r="N48" s="13"/>
      <c r="U48" s="13"/>
    </row>
    <row r="49" spans="14:21" x14ac:dyDescent="0.45">
      <c r="N49" s="13"/>
      <c r="U49" s="13"/>
    </row>
    <row r="50" spans="14:21" x14ac:dyDescent="0.45">
      <c r="N50" s="13"/>
      <c r="U50" s="13"/>
    </row>
    <row r="51" spans="14:21" x14ac:dyDescent="0.45">
      <c r="N51" s="13"/>
      <c r="U51" s="1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D890-B191-40F0-B916-F19D63655AD7}">
  <dimension ref="A1:L50"/>
  <sheetViews>
    <sheetView workbookViewId="0">
      <selection activeCell="D11" sqref="D11"/>
    </sheetView>
  </sheetViews>
  <sheetFormatPr defaultRowHeight="28.8" x14ac:dyDescent="0.45"/>
  <cols>
    <col min="1" max="1" width="18.09765625" style="14" customWidth="1"/>
    <col min="2" max="9" width="12.19921875" style="14" customWidth="1"/>
    <col min="10" max="16384" width="8.796875" style="14"/>
  </cols>
  <sheetData>
    <row r="1" spans="1:12" ht="42.6" customHeight="1" x14ac:dyDescent="0.45">
      <c r="A1" s="28" t="s">
        <v>45</v>
      </c>
      <c r="B1" s="28"/>
      <c r="C1" s="28"/>
      <c r="D1" s="28"/>
      <c r="E1" s="28"/>
      <c r="F1" s="28"/>
      <c r="G1" s="28"/>
      <c r="H1" s="28"/>
      <c r="I1" s="28"/>
      <c r="L1" s="13"/>
    </row>
    <row r="2" spans="1:12" ht="35.4" x14ac:dyDescent="0.45">
      <c r="A2" s="15"/>
      <c r="B2" s="15"/>
      <c r="C2" s="15"/>
      <c r="D2" s="16"/>
      <c r="E2" s="35"/>
      <c r="F2" s="35"/>
      <c r="G2" s="35"/>
      <c r="H2" s="35" t="s">
        <v>46</v>
      </c>
      <c r="I2" s="35"/>
      <c r="J2" s="16"/>
      <c r="L2" s="13"/>
    </row>
    <row r="3" spans="1:12" ht="22.8" customHeight="1" thickBot="1" x14ac:dyDescent="0.5">
      <c r="L3" s="13"/>
    </row>
    <row r="4" spans="1:12" x14ac:dyDescent="0.45">
      <c r="A4" s="17"/>
      <c r="B4" s="29" t="s">
        <v>37</v>
      </c>
      <c r="C4" s="29"/>
      <c r="D4" s="29" t="s">
        <v>39</v>
      </c>
      <c r="E4" s="29"/>
      <c r="F4" s="29" t="s">
        <v>40</v>
      </c>
      <c r="G4" s="30"/>
      <c r="H4" s="33" t="s">
        <v>42</v>
      </c>
      <c r="I4" s="31" t="s">
        <v>43</v>
      </c>
      <c r="L4" s="13"/>
    </row>
    <row r="5" spans="1:12" x14ac:dyDescent="0.45">
      <c r="A5" s="17"/>
      <c r="B5" s="17" t="s">
        <v>38</v>
      </c>
      <c r="C5" s="17" t="s">
        <v>44</v>
      </c>
      <c r="D5" s="17" t="s">
        <v>38</v>
      </c>
      <c r="E5" s="17" t="s">
        <v>44</v>
      </c>
      <c r="F5" s="17" t="s">
        <v>38</v>
      </c>
      <c r="G5" s="18" t="s">
        <v>44</v>
      </c>
      <c r="H5" s="34"/>
      <c r="I5" s="32"/>
      <c r="L5" s="13"/>
    </row>
    <row r="6" spans="1:12" x14ac:dyDescent="0.45">
      <c r="A6" s="17" t="s">
        <v>4</v>
      </c>
      <c r="B6" s="17">
        <f>COUNTIFS(csv貼付!$U$2:$U$500,$B$4,csv貼付!$N$2:$N$500,$A6)</f>
        <v>0</v>
      </c>
      <c r="C6" s="17">
        <f>COUNTIFS(csv貼付!$U$2:$U$500,$B$4,csv貼付!$O$2:$O$500,$A6)</f>
        <v>0</v>
      </c>
      <c r="D6" s="17">
        <f>COUNTIFS(csv貼付!$U$2:$U$500,$D$4,csv貼付!$N$2:$N$500,$A6)</f>
        <v>0</v>
      </c>
      <c r="E6" s="17">
        <f>COUNTIFS(csv貼付!$U$2:$U$500,$D$4,csv貼付!$O$2:$O$500,$A6)</f>
        <v>0</v>
      </c>
      <c r="F6" s="17">
        <f>COUNTIFS(csv貼付!$U$2:$U$500,$F$4,csv貼付!$N$2:$N$500,$A6)</f>
        <v>0</v>
      </c>
      <c r="G6" s="18">
        <f>COUNTIFS(csv貼付!$U$2:$U$500,$F$4,csv貼付!$O$2:$O$500,$A6)</f>
        <v>0</v>
      </c>
      <c r="H6" s="19">
        <f>B6+D6+F6</f>
        <v>0</v>
      </c>
      <c r="I6" s="20">
        <f>C6+E6+G6</f>
        <v>0</v>
      </c>
      <c r="L6" s="13"/>
    </row>
    <row r="7" spans="1:12" x14ac:dyDescent="0.45">
      <c r="A7" s="17" t="s">
        <v>5</v>
      </c>
      <c r="B7" s="17">
        <f>COUNTIFS(csv貼付!$U$2:$U$500,$B$4,csv貼付!$N$2:$N$500,$A7)</f>
        <v>0</v>
      </c>
      <c r="C7" s="17">
        <f>COUNTIFS(csv貼付!$U$2:$U$500,$B$4,csv貼付!$O$2:$O$500,$A7)</f>
        <v>0</v>
      </c>
      <c r="D7" s="17">
        <f>COUNTIFS(csv貼付!$U$2:$U$500,$D$4,csv貼付!$N$2:$N$500,$A7)</f>
        <v>0</v>
      </c>
      <c r="E7" s="17">
        <f>COUNTIFS(csv貼付!$U$2:$U$500,$D$4,csv貼付!$O$2:$O$500,$A7)</f>
        <v>0</v>
      </c>
      <c r="F7" s="17">
        <f>COUNTIFS(csv貼付!$U$2:$U$500,$F$4,csv貼付!$N$2:$N$500,$A7)</f>
        <v>0</v>
      </c>
      <c r="G7" s="18">
        <f>COUNTIFS(csv貼付!$U$2:$U$500,$F$4,csv貼付!$O$2:$O$500,$A7)</f>
        <v>0</v>
      </c>
      <c r="H7" s="19">
        <f t="shared" ref="H7:H11" si="0">B7+D7+F7</f>
        <v>0</v>
      </c>
      <c r="I7" s="20">
        <f t="shared" ref="I7:I11" si="1">C7+E7+G7</f>
        <v>0</v>
      </c>
      <c r="L7" s="13"/>
    </row>
    <row r="8" spans="1:12" x14ac:dyDescent="0.45">
      <c r="A8" s="17" t="s">
        <v>6</v>
      </c>
      <c r="B8" s="17">
        <f>COUNTIFS(csv貼付!$U$2:$U$500,$B$4,csv貼付!$N$2:$N$500,$A8)</f>
        <v>0</v>
      </c>
      <c r="C8" s="17">
        <f>COUNTIFS(csv貼付!$U$2:$U$500,$B$4,csv貼付!$O$2:$O$500,$A8)</f>
        <v>0</v>
      </c>
      <c r="D8" s="17">
        <f>COUNTIFS(csv貼付!$U$2:$U$500,$D$4,csv貼付!$N$2:$N$500,$A8)</f>
        <v>0</v>
      </c>
      <c r="E8" s="17">
        <f>COUNTIFS(csv貼付!$U$2:$U$500,$D$4,csv貼付!$O$2:$O$500,$A8)</f>
        <v>0</v>
      </c>
      <c r="F8" s="17">
        <f>COUNTIFS(csv貼付!$U$2:$U$500,$F$4,csv貼付!$N$2:$N$500,$A8)</f>
        <v>0</v>
      </c>
      <c r="G8" s="18">
        <f>COUNTIFS(csv貼付!$U$2:$U$500,$F$4,csv貼付!$O$2:$O$500,$A8)</f>
        <v>0</v>
      </c>
      <c r="H8" s="19">
        <f t="shared" si="0"/>
        <v>0</v>
      </c>
      <c r="I8" s="20">
        <f t="shared" si="1"/>
        <v>0</v>
      </c>
      <c r="L8" s="13"/>
    </row>
    <row r="9" spans="1:12" x14ac:dyDescent="0.45">
      <c r="A9" s="17" t="s">
        <v>7</v>
      </c>
      <c r="B9" s="17">
        <f>COUNTIFS(csv貼付!$U$2:$U$500,$B$4,csv貼付!$N$2:$N$500,$A9)</f>
        <v>0</v>
      </c>
      <c r="C9" s="17">
        <f>COUNTIFS(csv貼付!$U$2:$U$500,$B$4,csv貼付!$O$2:$O$500,$A9)</f>
        <v>0</v>
      </c>
      <c r="D9" s="17">
        <f>COUNTIFS(csv貼付!$U$2:$U$500,$D$4,csv貼付!$N$2:$N$500,$A9)</f>
        <v>0</v>
      </c>
      <c r="E9" s="17">
        <f>COUNTIFS(csv貼付!$U$2:$U$500,$D$4,csv貼付!$O$2:$O$500,$A9)</f>
        <v>0</v>
      </c>
      <c r="F9" s="17">
        <f>COUNTIFS(csv貼付!$U$2:$U$500,$F$4,csv貼付!$N$2:$N$500,$A9)</f>
        <v>0</v>
      </c>
      <c r="G9" s="18">
        <f>COUNTIFS(csv貼付!$U$2:$U$500,$F$4,csv貼付!$O$2:$O$500,$A9)</f>
        <v>0</v>
      </c>
      <c r="H9" s="19">
        <f t="shared" si="0"/>
        <v>0</v>
      </c>
      <c r="I9" s="20">
        <f t="shared" si="1"/>
        <v>0</v>
      </c>
      <c r="L9" s="13"/>
    </row>
    <row r="10" spans="1:12" x14ac:dyDescent="0.45">
      <c r="A10" s="17" t="s">
        <v>8</v>
      </c>
      <c r="B10" s="17">
        <f>COUNTIFS(csv貼付!$U$2:$U$500,$B$4,csv貼付!$N$2:$N$500,$A10)</f>
        <v>0</v>
      </c>
      <c r="C10" s="17">
        <f>COUNTIFS(csv貼付!$U$2:$U$500,$B$4,csv貼付!$O$2:$O$500,$A10)</f>
        <v>0</v>
      </c>
      <c r="D10" s="17">
        <f>COUNTIFS(csv貼付!$U$2:$U$500,$D$4,csv貼付!$N$2:$N$500,$A10)</f>
        <v>0</v>
      </c>
      <c r="E10" s="17">
        <f>COUNTIFS(csv貼付!$U$2:$U$500,$D$4,csv貼付!$O$2:$O$500,$A10)</f>
        <v>0</v>
      </c>
      <c r="F10" s="17">
        <f>COUNTIFS(csv貼付!$U$2:$U$500,$F$4,csv貼付!$N$2:$N$500,$A10)</f>
        <v>0</v>
      </c>
      <c r="G10" s="18">
        <f>COUNTIFS(csv貼付!$U$2:$U$500,$F$4,csv貼付!$O$2:$O$500,$A10)</f>
        <v>0</v>
      </c>
      <c r="H10" s="19">
        <f t="shared" si="0"/>
        <v>0</v>
      </c>
      <c r="I10" s="20">
        <f t="shared" si="1"/>
        <v>0</v>
      </c>
      <c r="L10" s="13"/>
    </row>
    <row r="11" spans="1:12" x14ac:dyDescent="0.45">
      <c r="A11" s="17" t="s">
        <v>9</v>
      </c>
      <c r="B11" s="17">
        <f>COUNTIFS(csv貼付!$U$2:$U$500,$B$4,csv貼付!$N$2:$N$500,$A11)</f>
        <v>0</v>
      </c>
      <c r="C11" s="17">
        <f>COUNTIFS(csv貼付!$U$2:$U$500,$B$4,csv貼付!$O$2:$O$500,$A11)</f>
        <v>0</v>
      </c>
      <c r="D11" s="17">
        <f>COUNTIFS(csv貼付!$U$2:$U$500,$D$4,csv貼付!$N$2:$N$500,$A11)</f>
        <v>0</v>
      </c>
      <c r="E11" s="17">
        <f>COUNTIFS(csv貼付!$U$2:$U$500,$D$4,csv貼付!$O$2:$O$500,$A11)</f>
        <v>0</v>
      </c>
      <c r="F11" s="17">
        <f>COUNTIFS(csv貼付!$U$2:$U$500,$F$4,csv貼付!$N$2:$N$500,$A11)</f>
        <v>0</v>
      </c>
      <c r="G11" s="18">
        <f>COUNTIFS(csv貼付!$U$2:$U$500,$F$4,csv貼付!$O$2:$O$500,$A11)</f>
        <v>0</v>
      </c>
      <c r="H11" s="19">
        <f t="shared" si="0"/>
        <v>0</v>
      </c>
      <c r="I11" s="20">
        <f t="shared" si="1"/>
        <v>0</v>
      </c>
      <c r="L11" s="13"/>
    </row>
    <row r="12" spans="1:12" ht="29.4" thickBot="1" x14ac:dyDescent="0.5">
      <c r="A12" s="17" t="s">
        <v>41</v>
      </c>
      <c r="B12" s="17">
        <f>SUM(B6:B11)</f>
        <v>0</v>
      </c>
      <c r="C12" s="17">
        <f t="shared" ref="C12:G12" si="2">SUM(C6:C11)</f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8">
        <f t="shared" si="2"/>
        <v>0</v>
      </c>
      <c r="H12" s="21">
        <f>B12+D12+F12</f>
        <v>0</v>
      </c>
      <c r="I12" s="20">
        <f>C12+E12+G12</f>
        <v>0</v>
      </c>
      <c r="L12" s="13"/>
    </row>
    <row r="13" spans="1:12" x14ac:dyDescent="0.45">
      <c r="L13" s="13"/>
    </row>
    <row r="14" spans="1:12" x14ac:dyDescent="0.45">
      <c r="L14" s="13"/>
    </row>
    <row r="15" spans="1:12" x14ac:dyDescent="0.45">
      <c r="L15" s="13"/>
    </row>
    <row r="16" spans="1:12" x14ac:dyDescent="0.45">
      <c r="L16" s="13"/>
    </row>
    <row r="17" spans="12:12" x14ac:dyDescent="0.45">
      <c r="L17" s="13"/>
    </row>
    <row r="18" spans="12:12" x14ac:dyDescent="0.45">
      <c r="L18" s="13"/>
    </row>
    <row r="19" spans="12:12" x14ac:dyDescent="0.45">
      <c r="L19" s="13"/>
    </row>
    <row r="20" spans="12:12" x14ac:dyDescent="0.45">
      <c r="L20" s="13"/>
    </row>
    <row r="21" spans="12:12" x14ac:dyDescent="0.45">
      <c r="L21" s="13"/>
    </row>
    <row r="22" spans="12:12" x14ac:dyDescent="0.45">
      <c r="L22" s="13"/>
    </row>
    <row r="23" spans="12:12" x14ac:dyDescent="0.45">
      <c r="L23" s="13"/>
    </row>
    <row r="24" spans="12:12" x14ac:dyDescent="0.45">
      <c r="L24" s="13"/>
    </row>
    <row r="25" spans="12:12" x14ac:dyDescent="0.45">
      <c r="L25" s="13"/>
    </row>
    <row r="26" spans="12:12" x14ac:dyDescent="0.45">
      <c r="L26" s="13"/>
    </row>
    <row r="27" spans="12:12" x14ac:dyDescent="0.45">
      <c r="L27" s="13"/>
    </row>
    <row r="28" spans="12:12" x14ac:dyDescent="0.45">
      <c r="L28" s="13"/>
    </row>
    <row r="29" spans="12:12" x14ac:dyDescent="0.45">
      <c r="L29" s="13"/>
    </row>
    <row r="30" spans="12:12" x14ac:dyDescent="0.45">
      <c r="L30" s="13"/>
    </row>
    <row r="31" spans="12:12" x14ac:dyDescent="0.45">
      <c r="L31" s="13"/>
    </row>
    <row r="32" spans="12:12" x14ac:dyDescent="0.45">
      <c r="L32" s="13"/>
    </row>
    <row r="33" spans="12:12" x14ac:dyDescent="0.45">
      <c r="L33" s="13"/>
    </row>
    <row r="34" spans="12:12" x14ac:dyDescent="0.45">
      <c r="L34" s="13"/>
    </row>
    <row r="35" spans="12:12" x14ac:dyDescent="0.45">
      <c r="L35" s="13"/>
    </row>
    <row r="36" spans="12:12" x14ac:dyDescent="0.45">
      <c r="L36" s="13"/>
    </row>
    <row r="37" spans="12:12" x14ac:dyDescent="0.45">
      <c r="L37" s="13"/>
    </row>
    <row r="38" spans="12:12" x14ac:dyDescent="0.45">
      <c r="L38" s="13"/>
    </row>
    <row r="39" spans="12:12" x14ac:dyDescent="0.45">
      <c r="L39" s="13"/>
    </row>
    <row r="40" spans="12:12" x14ac:dyDescent="0.45">
      <c r="L40" s="13"/>
    </row>
    <row r="41" spans="12:12" x14ac:dyDescent="0.45">
      <c r="L41" s="13"/>
    </row>
    <row r="42" spans="12:12" x14ac:dyDescent="0.45">
      <c r="L42" s="13"/>
    </row>
    <row r="43" spans="12:12" x14ac:dyDescent="0.45">
      <c r="L43" s="13"/>
    </row>
    <row r="44" spans="12:12" x14ac:dyDescent="0.45">
      <c r="L44" s="13"/>
    </row>
    <row r="45" spans="12:12" x14ac:dyDescent="0.45">
      <c r="L45" s="13"/>
    </row>
    <row r="46" spans="12:12" x14ac:dyDescent="0.45">
      <c r="L46" s="13"/>
    </row>
    <row r="47" spans="12:12" x14ac:dyDescent="0.45">
      <c r="L47" s="13"/>
    </row>
    <row r="48" spans="12:12" x14ac:dyDescent="0.45">
      <c r="L48" s="13"/>
    </row>
    <row r="49" spans="12:12" x14ac:dyDescent="0.45">
      <c r="L49" s="13"/>
    </row>
    <row r="50" spans="12:12" x14ac:dyDescent="0.45">
      <c r="L50" s="13"/>
    </row>
  </sheetData>
  <sortState xmlns:xlrd2="http://schemas.microsoft.com/office/spreadsheetml/2017/richdata2" ref="L1:L50">
    <sortCondition ref="L1:L50"/>
  </sortState>
  <mergeCells count="8">
    <mergeCell ref="A1:I1"/>
    <mergeCell ref="F4:G4"/>
    <mergeCell ref="D4:E4"/>
    <mergeCell ref="B4:C4"/>
    <mergeCell ref="I4:I5"/>
    <mergeCell ref="H4:H5"/>
    <mergeCell ref="H2:I2"/>
    <mergeCell ref="E2:G2"/>
  </mergeCells>
  <phoneticPr fontId="2"/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集計表</vt:lpstr>
      <vt:lpstr>csv貼付</vt:lpstr>
      <vt:lpstr>受験者数詳細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徹朗 冨田</dc:creator>
  <cp:lastModifiedBy>徹朗 冨田</cp:lastModifiedBy>
  <cp:lastPrinted>2025-10-21T02:58:43Z</cp:lastPrinted>
  <dcterms:created xsi:type="dcterms:W3CDTF">2025-09-19T06:00:12Z</dcterms:created>
  <dcterms:modified xsi:type="dcterms:W3CDTF">2025-10-21T03:09:38Z</dcterms:modified>
</cp:coreProperties>
</file>